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4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<sst xmlns="http://schemas.openxmlformats.org/spreadsheetml/2006/main" count="233" uniqueCount="70">
  <si>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</si>
  <si>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</si>
  <si>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</si>
  <si>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</si>
  <si>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</si>
  <si>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</si>
  <si>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</si>
  <si>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</si>
  <si>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</si>
  <si>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</si>
  <si>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</si>
  <si>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</si>
  <si>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</si>
  <si>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</si>
  <si>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</si>
  <si>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</si>
  <si>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</si>
  <si>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</si>
  <si>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</si>
  <si>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</si>
  <si>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</si>
  <si>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</si>
  <si>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</si>
  <si>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</si>
  <si>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</si>
  <si>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</si>
  <si>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</si>
  <si>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</si>
  <si>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</si>
  <si>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</si>
  <si>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</si>
  <si>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</si>
  <si>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</si>
  <si>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</si>
  <si>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</si>
  <si>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</si>
  <si>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</si>
  <si>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</si>
  <si>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</si>
  <si>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 170/3</t>
  </si>
  <si>
    <t>Чай с сахаром</t>
  </si>
  <si>
    <t>Хлеб пшеничный</t>
  </si>
  <si>
    <t>Яблоко мытое</t>
  </si>
  <si>
    <t>Каша рассыпчатая гречневая 150,котлета из говядины с соусом 70/20</t>
  </si>
  <si>
    <t>171/279</t>
  </si>
  <si>
    <t>Чай с лимоном</t>
  </si>
  <si>
    <t xml:space="preserve">Хлеб пшеничный </t>
  </si>
  <si>
    <t>Вафли</t>
  </si>
  <si>
    <t>Каша молочная овсяная "Геркулес" вязкая</t>
  </si>
  <si>
    <t>Кофейный напиток с молоком</t>
  </si>
  <si>
    <t>Яйца вареные 40, сыр (порциями) 30</t>
  </si>
  <si>
    <t>209/15</t>
  </si>
  <si>
    <t>Макаронные изделия отварные 150, мясо тушеное с соусом (говядина) 25/65</t>
  </si>
  <si>
    <t>202/256</t>
  </si>
  <si>
    <t>Печенье</t>
  </si>
  <si>
    <t>Картофель тушеный с курицей 180/30</t>
  </si>
  <si>
    <t>Сок фруктовый</t>
  </si>
  <si>
    <t>Салат из белокачанной капусты с морковью</t>
  </si>
  <si>
    <t>Плов из птицы 150/25</t>
  </si>
  <si>
    <t>Каша рассыпчатая гречневая 170,тефтели мясные с рисом в соусе 60/30</t>
  </si>
  <si>
    <t>Компот из ягоды + вит с</t>
  </si>
  <si>
    <t>Макароны отварные с сыром180,запеканка из творога со сгущеным молоком 80/5</t>
  </si>
  <si>
    <t>204/223</t>
  </si>
  <si>
    <t>Компот из смеси сухофруктов + вит с</t>
  </si>
  <si>
    <t>Капуста тушеная с мясом (говядина)</t>
  </si>
  <si>
    <t>Булочка с сахаром</t>
  </si>
  <si>
    <t>Картофельное пюре 180,рыба тушеная с овощами 50/50</t>
  </si>
  <si>
    <t>128/253</t>
  </si>
  <si>
    <t>Директор</t>
  </si>
  <si>
    <t>Судоргина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</si>
</sst>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173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46.53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2.5499999999999998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>
        <v>3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523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523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15</v>
      </c>
      <c r="H25" s="40">
        <v>16</v>
      </c>
      <c r="I25" s="40">
        <v>37</v>
      </c>
      <c r="J25" s="40">
        <v>351</v>
      </c>
      <c r="K25" s="41" t="s">
        <v>44</v>
      </c>
      <c r="L25" s="40">
        <v>56.05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10</v>
      </c>
      <c r="J27" s="43">
        <v>43</v>
      </c>
      <c r="K27" s="44">
        <v>377</v>
      </c>
      <c r="L27" s="43">
        <v>4.55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3</v>
      </c>
      <c r="H28" s="43"/>
      <c r="I28" s="43">
        <v>20</v>
      </c>
      <c r="J28" s="43">
        <v>95</v>
      </c>
      <c r="K28" s="44">
        <v>1</v>
      </c>
      <c r="L28" s="43">
        <v>1.92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20</v>
      </c>
      <c r="G30" s="43">
        <v>1</v>
      </c>
      <c r="H30" s="43">
        <v>1</v>
      </c>
      <c r="I30" s="43">
        <v>16</v>
      </c>
      <c r="J30" s="43">
        <v>71</v>
      </c>
      <c r="K30" s="44"/>
      <c r="L30" s="43">
        <v>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83</v>
      </c>
      <c r="J32" s="19">
        <f t="shared" ref="J32:L32" si="9">SUM(J25:J31)</f>
        <v>560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83</v>
      </c>
      <c r="J43" s="32">
        <f t="shared" ref="J43:L43" si="17">J32+J42</f>
        <v>560</v>
      </c>
      <c r="K43" s="32"/>
      <c r="L43" s="32">
        <f t="shared" si="17"/>
        <v>68.52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180</v>
      </c>
      <c r="G44" s="40">
        <v>6</v>
      </c>
      <c r="H44" s="40">
        <v>8</v>
      </c>
      <c r="I44" s="40">
        <v>40</v>
      </c>
      <c r="J44" s="40">
        <v>253</v>
      </c>
      <c r="K44" s="41">
        <v>184</v>
      </c>
      <c r="L44" s="40">
        <v>22.02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6.91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50</v>
      </c>
      <c r="F49" s="43">
        <v>70</v>
      </c>
      <c r="G49" s="43">
        <v>8</v>
      </c>
      <c r="H49" s="43">
        <v>7</v>
      </c>
      <c r="I49" s="43">
        <v>1</v>
      </c>
      <c r="J49" s="43">
        <v>97</v>
      </c>
      <c r="K49" s="44" t="s">
        <v>51</v>
      </c>
      <c r="L49" s="43">
        <v>37.19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79</v>
      </c>
      <c r="J51" s="19">
        <f t="shared" ref="J51:L51" si="21">SUM(J44:J50)</f>
        <v>533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79</v>
      </c>
      <c r="J62" s="32">
        <f t="shared" ref="J62:L62" si="29">J51+J61</f>
        <v>533</v>
      </c>
      <c r="K62" s="32"/>
      <c r="L62" s="32">
        <f t="shared" si="29"/>
        <v>68.52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13</v>
      </c>
      <c r="H63" s="40">
        <v>15</v>
      </c>
      <c r="I63" s="40">
        <v>33</v>
      </c>
      <c r="J63" s="40">
        <v>319</v>
      </c>
      <c r="K63" s="41" t="s">
        <v>53</v>
      </c>
      <c r="L63" s="40">
        <v>61.07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/>
      <c r="H65" s="43"/>
      <c r="I65" s="43">
        <v>10</v>
      </c>
      <c r="J65" s="43">
        <v>39</v>
      </c>
      <c r="K65" s="44">
        <v>430</v>
      </c>
      <c r="L65" s="43">
        <v>2.5499999999999998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54</v>
      </c>
      <c r="F68" s="43">
        <v>13</v>
      </c>
      <c r="G68" s="43">
        <v>1</v>
      </c>
      <c r="H68" s="43">
        <v>1</v>
      </c>
      <c r="I68" s="43">
        <v>10</v>
      </c>
      <c r="J68" s="43">
        <v>56</v>
      </c>
      <c r="K68" s="44"/>
      <c r="L68" s="43">
        <v>2.5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18</v>
      </c>
      <c r="H70" s="19">
        <f t="shared" ref="H70" si="31">SUM(H63:H69)</f>
        <v>16</v>
      </c>
      <c r="I70" s="19">
        <f t="shared" ref="I70" si="32">SUM(I63:I69)</f>
        <v>78</v>
      </c>
      <c r="J70" s="19">
        <f t="shared" ref="J70:L70" si="33">SUM(J63:J69)</f>
        <v>532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503</v>
      </c>
      <c r="G81" s="32">
        <f t="shared" ref="G81" si="38">G70+G80</f>
        <v>18</v>
      </c>
      <c r="H81" s="32">
        <f t="shared" ref="H81" si="39">H70+H80</f>
        <v>16</v>
      </c>
      <c r="I81" s="32">
        <f t="shared" ref="I81" si="40">I70+I80</f>
        <v>78</v>
      </c>
      <c r="J81" s="32">
        <f t="shared" ref="J81:L81" si="41">J70+J80</f>
        <v>532</v>
      </c>
      <c r="K81" s="32"/>
      <c r="L81" s="32">
        <f t="shared" si="41"/>
        <v>68.52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210</v>
      </c>
      <c r="G82" s="40">
        <v>12</v>
      </c>
      <c r="H82" s="40">
        <v>13</v>
      </c>
      <c r="I82" s="40">
        <v>34</v>
      </c>
      <c r="J82" s="40">
        <v>300</v>
      </c>
      <c r="K82" s="41">
        <v>259</v>
      </c>
      <c r="L82" s="40">
        <v>51.51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1</v>
      </c>
      <c r="H84" s="43"/>
      <c r="I84" s="43">
        <v>17</v>
      </c>
      <c r="J84" s="43">
        <v>73</v>
      </c>
      <c r="K84" s="44">
        <v>389</v>
      </c>
      <c r="L84" s="43">
        <v>9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57</v>
      </c>
      <c r="F87" s="43">
        <v>60</v>
      </c>
      <c r="G87" s="43">
        <v>1</v>
      </c>
      <c r="H87" s="43">
        <v>3</v>
      </c>
      <c r="I87" s="43">
        <v>3</v>
      </c>
      <c r="J87" s="43">
        <v>43</v>
      </c>
      <c r="K87" s="44">
        <v>45</v>
      </c>
      <c r="L87" s="43">
        <v>5.61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18</v>
      </c>
      <c r="H89" s="19">
        <f t="shared" ref="H89" si="43">SUM(H82:H88)</f>
        <v>16</v>
      </c>
      <c r="I89" s="19">
        <f t="shared" ref="I89" si="44">SUM(I82:I88)</f>
        <v>79</v>
      </c>
      <c r="J89" s="19">
        <f t="shared" ref="J89:L89" si="45">SUM(J82:J88)</f>
        <v>534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18</v>
      </c>
      <c r="H100" s="32">
        <f t="shared" ref="H100" si="51">H89+H99</f>
        <v>16</v>
      </c>
      <c r="I100" s="32">
        <f t="shared" ref="I100" si="52">I89+I99</f>
        <v>79</v>
      </c>
      <c r="J100" s="32">
        <f t="shared" ref="J100:L100" si="53">J89+J99</f>
        <v>534</v>
      </c>
      <c r="K100" s="32"/>
      <c r="L100" s="32">
        <f t="shared" si="53"/>
        <v>68.52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175</v>
      </c>
      <c r="G101" s="40">
        <v>13</v>
      </c>
      <c r="H101" s="40">
        <v>16</v>
      </c>
      <c r="I101" s="40">
        <v>38</v>
      </c>
      <c r="J101" s="40">
        <v>345</v>
      </c>
      <c r="K101" s="41">
        <v>311</v>
      </c>
      <c r="L101" s="40">
        <v>46.05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2.5499999999999998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/>
      <c r="I104" s="43">
        <v>20</v>
      </c>
      <c r="J104" s="43">
        <v>95</v>
      </c>
      <c r="K104" s="44">
        <v>1</v>
      </c>
      <c r="L104" s="43">
        <v>1.92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>
        <v>3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77</v>
      </c>
      <c r="J108" s="19">
        <f t="shared" si="54"/>
        <v>520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77</v>
      </c>
      <c r="J119" s="32">
        <f t="shared" ref="J119:L119" si="61">J108+J118</f>
        <v>520</v>
      </c>
      <c r="K119" s="32"/>
      <c r="L119" s="32">
        <f t="shared" si="61"/>
        <v>68.52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260</v>
      </c>
      <c r="G120" s="40">
        <v>14</v>
      </c>
      <c r="H120" s="40">
        <v>16</v>
      </c>
      <c r="I120" s="40">
        <v>27</v>
      </c>
      <c r="J120" s="40">
        <v>306</v>
      </c>
      <c r="K120" s="41" t="s">
        <v>44</v>
      </c>
      <c r="L120" s="40">
        <v>55.52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5.6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26</v>
      </c>
      <c r="G125" s="43">
        <v>1</v>
      </c>
      <c r="H125" s="43">
        <v>3</v>
      </c>
      <c r="I125" s="43">
        <v>19</v>
      </c>
      <c r="J125" s="43">
        <v>108</v>
      </c>
      <c r="K125" s="44"/>
      <c r="L125" s="43">
        <v>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536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81</v>
      </c>
      <c r="J127" s="19">
        <f t="shared" si="62"/>
        <v>571</v>
      </c>
      <c r="K127" s="25"/>
      <c r="L127" s="19">
        <f t="shared" ref="L127" si="63">SUM(L120:L126)</f>
        <v>68.52000000000001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536</v>
      </c>
      <c r="G138" s="32">
        <f t="shared" ref="G138" si="66">G127+G137</f>
        <v>19</v>
      </c>
      <c r="H138" s="32">
        <f t="shared" ref="H138" si="67">H127+H137</f>
        <v>19</v>
      </c>
      <c r="I138" s="32">
        <f t="shared" ref="I138" si="68">I127+I137</f>
        <v>81</v>
      </c>
      <c r="J138" s="32">
        <f t="shared" ref="J138:L138" si="69">J127+J137</f>
        <v>571</v>
      </c>
      <c r="K138" s="32"/>
      <c r="L138" s="32">
        <f t="shared" si="69"/>
        <v>68.52000000000001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265</v>
      </c>
      <c r="G139" s="40">
        <v>16</v>
      </c>
      <c r="H139" s="40">
        <v>18</v>
      </c>
      <c r="I139" s="40">
        <v>50</v>
      </c>
      <c r="J139" s="40">
        <v>427</v>
      </c>
      <c r="K139" s="41" t="s">
        <v>62</v>
      </c>
      <c r="L139" s="40">
        <v>62.03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/>
      <c r="I142" s="43">
        <v>20</v>
      </c>
      <c r="J142" s="43">
        <v>95</v>
      </c>
      <c r="K142" s="44">
        <v>1</v>
      </c>
      <c r="L142" s="43">
        <v>1.92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80</v>
      </c>
      <c r="J146" s="19">
        <f t="shared" si="70"/>
        <v>561</v>
      </c>
      <c r="K146" s="25"/>
      <c r="L146" s="19">
        <f t="shared" ref="L146" si="71">SUM(L139:L145)</f>
        <v>68.52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19</v>
      </c>
      <c r="H157" s="32">
        <f t="shared" ref="H157" si="75">H146+H156</f>
        <v>18</v>
      </c>
      <c r="I157" s="32">
        <f t="shared" ref="I157" si="76">I146+I156</f>
        <v>80</v>
      </c>
      <c r="J157" s="32">
        <f t="shared" ref="J157:L157" si="77">J146+J156</f>
        <v>561</v>
      </c>
      <c r="K157" s="32"/>
      <c r="L157" s="32">
        <f t="shared" si="77"/>
        <v>68.52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190</v>
      </c>
      <c r="G158" s="40">
        <v>11</v>
      </c>
      <c r="H158" s="40">
        <v>14</v>
      </c>
      <c r="I158" s="40">
        <v>17</v>
      </c>
      <c r="J158" s="40">
        <v>234</v>
      </c>
      <c r="K158" s="41">
        <v>139</v>
      </c>
      <c r="L158" s="40">
        <v>51.57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2.5499999999999998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65</v>
      </c>
      <c r="F163" s="43">
        <v>60</v>
      </c>
      <c r="G163" s="43">
        <v>2</v>
      </c>
      <c r="H163" s="43">
        <v>4</v>
      </c>
      <c r="I163" s="43">
        <v>17</v>
      </c>
      <c r="J163" s="43">
        <v>109</v>
      </c>
      <c r="K163" s="44"/>
      <c r="L163" s="43">
        <v>12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69</v>
      </c>
      <c r="J165" s="19">
        <f t="shared" si="78"/>
        <v>500</v>
      </c>
      <c r="K165" s="25"/>
      <c r="L165" s="19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18</v>
      </c>
      <c r="I176" s="32">
        <f t="shared" ref="I176" si="84">I165+I175</f>
        <v>69</v>
      </c>
      <c r="J176" s="32">
        <f t="shared" ref="J176:L176" si="85">J165+J175</f>
        <v>500</v>
      </c>
      <c r="K176" s="32"/>
      <c r="L176" s="32">
        <f t="shared" si="85"/>
        <v>68.52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280</v>
      </c>
      <c r="G177" s="40">
        <v>15</v>
      </c>
      <c r="H177" s="40">
        <v>14</v>
      </c>
      <c r="I177" s="40">
        <v>48</v>
      </c>
      <c r="J177" s="40">
        <v>328</v>
      </c>
      <c r="K177" s="41" t="s">
        <v>67</v>
      </c>
      <c r="L177" s="40">
        <v>58.05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/>
      <c r="H179" s="43"/>
      <c r="I179" s="43">
        <v>10</v>
      </c>
      <c r="J179" s="43">
        <v>39</v>
      </c>
      <c r="K179" s="44">
        <v>430</v>
      </c>
      <c r="L179" s="43">
        <v>2.5499999999999998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/>
      <c r="I180" s="43">
        <v>20</v>
      </c>
      <c r="J180" s="43">
        <v>95</v>
      </c>
      <c r="K180" s="44">
        <v>1</v>
      </c>
      <c r="L180" s="43">
        <v>1.92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</v>
      </c>
      <c r="G182" s="43">
        <v>1</v>
      </c>
      <c r="H182" s="43">
        <v>2</v>
      </c>
      <c r="I182" s="43">
        <v>5</v>
      </c>
      <c r="J182" s="43">
        <v>43</v>
      </c>
      <c r="K182" s="44"/>
      <c r="L182" s="43">
        <v>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83</v>
      </c>
      <c r="J184" s="19">
        <f t="shared" si="86"/>
        <v>505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83</v>
      </c>
      <c r="J195" s="32">
        <f t="shared" ref="J195:L195" si="93">J184+J194</f>
        <v>505</v>
      </c>
      <c r="K195" s="32"/>
      <c r="L195" s="32">
        <f t="shared" si="93"/>
        <v>68.52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516.20000000000005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18.100000000000001</v>
      </c>
      <c r="H196" s="34">
        <f t="shared" si="94"/>
        <v>17.100000000000001</v>
      </c>
      <c r="I196" s="34">
        <f t="shared" si="94"/>
        <v>78.8</v>
      </c>
      <c r="J196" s="34">
        <f t="shared" si="94"/>
        <v>537.79999999999995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11-PC</cp:lastModifiedBy>
  <cp:lastPrinted>2023-10-12T05:13:44Z</cp:lastPrinted>
  <dcterms:created xsi:type="dcterms:W3CDTF">2022-05-16T14:23:56Z</dcterms:created>
  <dcterms:modified xsi:type="dcterms:W3CDTF">2023-10-13T06:30:18Z</dcterms:modified>
</cp:coreProperties>
</file>