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00" i="1"/>
  <c r="I81" i="1"/>
  <c r="G81" i="1"/>
  <c r="I62" i="1"/>
  <c r="G62" i="1"/>
  <c r="L196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<sst xmlns="http://schemas.openxmlformats.org/spreadsheetml/2006/main" count="238" uniqueCount="74">
  <si>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</si>
  <si>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</si>
  <si>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</si>
  <si>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</si>
  <si>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</si>
  <si>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</si>
  <si>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</si>
  <si>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</si>
  <si>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</si>
  <si>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</si>
  <si>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</si>
  <si>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</si>
  <si>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</si>
  <si>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</si>
  <si>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</si>
  <si>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</si>
  <si>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</si>
  <si>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</si>
  <si>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</si>
  <si>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</si>
  <si>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</si>
  <si>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</si>
  <si>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</si>
  <si>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</si>
  <si>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</si>
  <si>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</si>
  <si>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</si>
  <si>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</si>
  <si>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</si>
  <si>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</si>
  <si>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</si>
  <si>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</si>
  <si>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</si>
  <si>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</si>
  <si>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</si>
  <si>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</si>
  <si>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</si>
  <si>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</si>
  <si>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</si>
  <si>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куриная грудка, тушеная в соусе 25/65</t>
  </si>
  <si>
    <t>305/290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</si>
  <si>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</si>
  <si>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</si>
  <si>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</si>
  <si>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</si>
  <si>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</si>
  <si>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</si>
  <si>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</si>
  <si>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</si>
  <si>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Яйца вареные 40, сыр (порциями) 20</t>
  </si>
  <si>
    <t>209/15</t>
  </si>
  <si>
    <t>Кофейный напиток с молоком</t>
  </si>
  <si>
    <t>Каша рассыпчатая гречневая 150, гуляш из говядины 25/65</t>
  </si>
  <si>
    <t>171.1/246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</si>
  <si>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</si>
  <si>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</si>
  <si>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</si>
  <si>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</si>
  <si>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</si>
  <si>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</si>
  <si>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</si>
  <si>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</si>
  <si>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</si>
  <si>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</si>
  <si>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</si>
  <si>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</si>
  <si>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</si>
  <si>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</si>
  <si>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</si>
  <si>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</si>
  <si>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</si>
  <si>
    <t>Директор</t>
  </si>
  <si>
    <t>Судоргина Н.А.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</si>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</sst>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15</v>
      </c>
      <c r="I6" s="40">
        <v>38</v>
      </c>
      <c r="J6" s="40">
        <v>332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29</v>
      </c>
      <c r="J44" s="40">
        <v>187</v>
      </c>
      <c r="K44" s="41">
        <v>174</v>
      </c>
      <c r="L44" s="40">
        <v>19.96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73</v>
      </c>
      <c r="J51" s="19">
        <f t="shared" ref="J51:L51" si="21">SUM(J44:J50)</f>
        <v>509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73</v>
      </c>
      <c r="J62" s="32">
        <f t="shared" ref="J62:L62" si="29">J51+J61</f>
        <v>509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14</v>
      </c>
      <c r="H63" s="40">
        <v>16</v>
      </c>
      <c r="I63" s="40">
        <v>40</v>
      </c>
      <c r="J63" s="40">
        <v>362</v>
      </c>
      <c r="K63" s="41" t="s">
        <v>53</v>
      </c>
      <c r="L63" s="40">
        <v>64.89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80</v>
      </c>
      <c r="J70" s="19">
        <f t="shared" ref="J70:L70" si="33">SUM(J63:J69)</f>
        <v>543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80</v>
      </c>
      <c r="J81" s="32">
        <f t="shared" ref="J81:L81" si="41">J70+J80</f>
        <v>543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10</v>
      </c>
      <c r="H82" s="40">
        <v>14</v>
      </c>
      <c r="I82" s="40">
        <v>39</v>
      </c>
      <c r="J82" s="40">
        <v>323</v>
      </c>
      <c r="K82" s="41" t="s">
        <v>56</v>
      </c>
      <c r="L82" s="40">
        <v>54.81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6.92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6.84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74</v>
      </c>
      <c r="J89" s="19">
        <f t="shared" ref="J89:L89" si="45">SUM(J82:J88)</f>
        <v>525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74</v>
      </c>
      <c r="J100" s="32">
        <f t="shared" ref="J100:L100" si="53">J89+J99</f>
        <v>525</v>
      </c>
      <c r="K100" s="32"/>
      <c r="L100" s="32">
        <f t="shared" si="53"/>
        <v>71.470000000000013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13</v>
      </c>
      <c r="I120" s="40">
        <v>32</v>
      </c>
      <c r="J120" s="40">
        <v>296</v>
      </c>
      <c r="K120" s="41" t="s">
        <v>60</v>
      </c>
      <c r="L120" s="40">
        <v>51.66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76</v>
      </c>
      <c r="J127" s="19">
        <f t="shared" si="62"/>
        <v>525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525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</v>
      </c>
      <c r="H158" s="40">
        <v>16</v>
      </c>
      <c r="I158" s="40">
        <v>31</v>
      </c>
      <c r="J158" s="40">
        <v>316</v>
      </c>
      <c r="K158" s="41" t="s">
        <v>67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77</v>
      </c>
      <c r="J165" s="19">
        <f t="shared" si="78"/>
        <v>546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77</v>
      </c>
      <c r="J176" s="32">
        <f t="shared" ref="J176:L176" si="85">J165+J175</f>
        <v>546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13</v>
      </c>
      <c r="H177" s="40">
        <v>13</v>
      </c>
      <c r="I177" s="40">
        <v>40</v>
      </c>
      <c r="J177" s="40">
        <v>325</v>
      </c>
      <c r="K177" s="41" t="s">
        <v>70</v>
      </c>
      <c r="L177" s="40">
        <v>54.81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6.84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75</v>
      </c>
      <c r="J184" s="19">
        <f t="shared" si="86"/>
        <v>527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75</v>
      </c>
      <c r="J195" s="32">
        <f t="shared" ref="J195:L195" si="93">J184+J194</f>
        <v>527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16.8</v>
      </c>
      <c r="I196" s="34">
        <f t="shared" si="94"/>
        <v>76.900000000000006</v>
      </c>
      <c r="J196" s="34">
        <f t="shared" si="94"/>
        <v>530.70000000000005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2022-05-16T14:23:56Z</dcterms:created>
  <dcterms:modified xsi:type="dcterms:W3CDTF">2024-12-23T03:45:04Z</dcterms:modified>
</cp:coreProperties>
</file>