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940" windowHeight="96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6" i="1"/>
  <c r="J196" i="1"/>
  <c r="I196" i="1"/>
  <c r="G196" i="1"/>
  <c r="F196" i="1"/>
</calcChain>
</file>

<file path=xl/sharedStrings.xml><?xml version="1.0" encoding="utf-8"?>
<sst xmlns="http://schemas.openxmlformats.org/spreadsheetml/2006/main" count="235" uniqueCount="74">
  <si>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</si>
  <si>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</si>
  <si>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</si>
  <si>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</si>
  <si>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</si>
  <si>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</si>
  <si>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</si>
  <si>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</si>
  <si>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</si>
  <si>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</si>
  <si>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</si>
  <si>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</si>
  <si>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</si>
  <si>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</si>
  <si>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</si>
  <si>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</si>
  <si>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</si>
  <si>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</si>
  <si>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</si>
  <si>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</si>
  <si>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</si>
  <si>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</si>
  <si>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</si>
  <si>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</si>
  <si>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</si>
  <si>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</si>
  <si>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</si>
  <si>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</si>
  <si>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</si>
  <si>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</si>
  <si>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</si>
  <si>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</si>
  <si>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</si>
  <si>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</si>
  <si>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</si>
  <si>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</si>
  <si>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</si>
  <si>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</si>
  <si>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</si>
  <si>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Пельмени мясные с маслом</t>
  </si>
  <si>
    <t>Чай с сахаром</t>
  </si>
  <si>
    <t>Хлеб пшеничный</t>
  </si>
  <si>
    <t>Яблоко</t>
  </si>
  <si>
    <t>Рис припущенный 150, мясо тушеное с соусом (говядина)25/75</t>
  </si>
  <si>
    <t>305/256</t>
  </si>
  <si>
    <t>Каша молочная овсяная "Геркулес" вязкая 180, яйца отварные 40</t>
  </si>
  <si>
    <t>184/209</t>
  </si>
  <si>
    <t>Кофейный напиток с молоком</t>
  </si>
  <si>
    <t>Блинчики</t>
  </si>
  <si>
    <t>Картофель тушеный 150, запеканка из печени с маслом 85/5</t>
  </si>
  <si>
    <t>259/282</t>
  </si>
  <si>
    <t>Компот из ягоды</t>
  </si>
  <si>
    <t>Салат из белокочанной капусты с морковью</t>
  </si>
  <si>
    <t>Вафли</t>
  </si>
  <si>
    <t>Каша рассыпчатая гречневая 180, котлета "Домашняя" с соусом 55/35</t>
  </si>
  <si>
    <t>171.1/4</t>
  </si>
  <si>
    <t>Икра кабачковая</t>
  </si>
  <si>
    <t>Макаронные изделия отварные 160, гуляш из говядины 25/65</t>
  </si>
  <si>
    <t>202.1/246</t>
  </si>
  <si>
    <t>Компот из смеси сухофруктов</t>
  </si>
  <si>
    <t>Сложный гарнир (картофельное пюре, капуста тушеная) 90/90,биточки из мяса птицы с соусом 50/50</t>
  </si>
  <si>
    <t>128/131/294</t>
  </si>
  <si>
    <t>Компот из ягод</t>
  </si>
  <si>
    <t>Печенье</t>
  </si>
  <si>
    <t>Каша вязкая молочная рисовая 180, запеканка из творога со сгущеным молоком 70/5</t>
  </si>
  <si>
    <t>174/223</t>
  </si>
  <si>
    <t>Плов из птицы 150/25</t>
  </si>
  <si>
    <t>Картофельное пюре 150, котлеты рыбные с соусом 60/30</t>
  </si>
  <si>
    <t>128/234</t>
  </si>
  <si>
    <t>Чай со сгущеным молоком</t>
  </si>
  <si>
    <t>Пряник</t>
  </si>
  <si>
    <t>Директор</t>
  </si>
  <si>
    <t>Н.А. Судоргина</t>
  </si>
  <si>
    <t>МОАУ "СОШ № 11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</si>
</sst>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73</v>
      </c>
      <c r="D1" s="55"/>
      <c r="E1" s="55"/>
      <c r="F1" s="12" t="s">
        <v>16</v>
      </c>
      <c r="G1" s="2" t="s">
        <v>17</v>
      </c>
      <c r="H1" s="56" t="s">
        <v>71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16</v>
      </c>
      <c r="H6" s="40">
        <v>19</v>
      </c>
      <c r="I6" s="40">
        <v>39</v>
      </c>
      <c r="J6" s="40">
        <v>390</v>
      </c>
      <c r="K6" s="41">
        <v>8</v>
      </c>
      <c r="L6" s="40">
        <v>45.15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2.93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19</v>
      </c>
      <c r="I13" s="19">
        <f t="shared" si="0"/>
        <v>74</v>
      </c>
      <c r="J13" s="19">
        <f t="shared" si="0"/>
        <v>549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18</v>
      </c>
      <c r="H24" s="32">
        <f t="shared" si="4"/>
        <v>19</v>
      </c>
      <c r="I24" s="32">
        <f t="shared" si="4"/>
        <v>74</v>
      </c>
      <c r="J24" s="32">
        <f t="shared" si="4"/>
        <v>549</v>
      </c>
      <c r="K24" s="32"/>
      <c r="L24" s="32">
        <f t="shared" ref="L24" si="5">L13+L23</f>
        <v>68.52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13</v>
      </c>
      <c r="H25" s="40">
        <v>16</v>
      </c>
      <c r="I25" s="40">
        <v>40</v>
      </c>
      <c r="J25" s="40">
        <v>356</v>
      </c>
      <c r="K25" s="41" t="s">
        <v>44</v>
      </c>
      <c r="L25" s="40">
        <v>63.19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2.93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75</v>
      </c>
      <c r="J32" s="19">
        <f t="shared" ref="J32:L32" si="9">SUM(J25:J31)</f>
        <v>513</v>
      </c>
      <c r="K32" s="25"/>
      <c r="L32" s="19">
        <f t="shared" si="9"/>
        <v>68.52000000000001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75</v>
      </c>
      <c r="J43" s="32">
        <f t="shared" ref="J43:L43" si="17">J32+J42</f>
        <v>513</v>
      </c>
      <c r="K43" s="32"/>
      <c r="L43" s="32">
        <f t="shared" si="17"/>
        <v>68.52000000000001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220</v>
      </c>
      <c r="G44" s="40">
        <v>9</v>
      </c>
      <c r="H44" s="40">
        <v>11</v>
      </c>
      <c r="I44" s="40">
        <v>28</v>
      </c>
      <c r="J44" s="40">
        <v>240</v>
      </c>
      <c r="K44" s="41" t="s">
        <v>46</v>
      </c>
      <c r="L44" s="40">
        <v>43.06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7.06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48</v>
      </c>
      <c r="F49" s="43">
        <v>50</v>
      </c>
      <c r="G49" s="43">
        <v>3</v>
      </c>
      <c r="H49" s="43">
        <v>5</v>
      </c>
      <c r="I49" s="43">
        <v>12</v>
      </c>
      <c r="J49" s="43">
        <v>104</v>
      </c>
      <c r="K49" s="44"/>
      <c r="L49" s="43">
        <v>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78</v>
      </c>
      <c r="J51" s="19">
        <f t="shared" ref="J51:L51" si="21">SUM(J44:J50)</f>
        <v>527</v>
      </c>
      <c r="K51" s="25"/>
      <c r="L51" s="19">
        <f t="shared" si="21"/>
        <v>68.52000000000001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78</v>
      </c>
      <c r="J62" s="32">
        <f t="shared" ref="J62:L62" si="29">J51+J61</f>
        <v>527</v>
      </c>
      <c r="K62" s="32"/>
      <c r="L62" s="32">
        <f t="shared" si="29"/>
        <v>68.52000000000001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240</v>
      </c>
      <c r="G63" s="40">
        <v>11</v>
      </c>
      <c r="H63" s="40">
        <v>10</v>
      </c>
      <c r="I63" s="40">
        <v>35</v>
      </c>
      <c r="J63" s="40">
        <v>276</v>
      </c>
      <c r="K63" s="41" t="s">
        <v>50</v>
      </c>
      <c r="L63" s="40">
        <v>47.87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6.42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5.33</v>
      </c>
    </row>
    <row r="69" spans="1:12" ht="15" x14ac:dyDescent="0.25">
      <c r="A69" s="23"/>
      <c r="B69" s="15"/>
      <c r="C69" s="11"/>
      <c r="D69" s="6"/>
      <c r="E69" s="42" t="s">
        <v>53</v>
      </c>
      <c r="F69" s="43">
        <v>13</v>
      </c>
      <c r="G69" s="43">
        <v>2</v>
      </c>
      <c r="H69" s="43">
        <v>3</v>
      </c>
      <c r="I69" s="43">
        <v>9</v>
      </c>
      <c r="J69" s="43">
        <v>72</v>
      </c>
      <c r="K69" s="44"/>
      <c r="L69" s="43">
        <v>6.5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563</v>
      </c>
      <c r="G70" s="19">
        <f t="shared" ref="G70" si="30">SUM(G63:G69)</f>
        <v>18</v>
      </c>
      <c r="H70" s="19">
        <f t="shared" ref="H70" si="31">SUM(H63:H69)</f>
        <v>16</v>
      </c>
      <c r="I70" s="19">
        <f t="shared" ref="I70" si="32">SUM(I63:I69)</f>
        <v>82</v>
      </c>
      <c r="J70" s="19">
        <f t="shared" ref="J70:L70" si="33">SUM(J63:J69)</f>
        <v>548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563</v>
      </c>
      <c r="G81" s="32">
        <f t="shared" ref="G81" si="38">G70+G80</f>
        <v>18</v>
      </c>
      <c r="H81" s="32">
        <f t="shared" ref="H81" si="39">H70+H80</f>
        <v>16</v>
      </c>
      <c r="I81" s="32">
        <f t="shared" ref="I81" si="40">I70+I80</f>
        <v>82</v>
      </c>
      <c r="J81" s="32">
        <f t="shared" ref="J81:L81" si="41">J70+J80</f>
        <v>548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270</v>
      </c>
      <c r="G82" s="40">
        <v>13</v>
      </c>
      <c r="H82" s="40">
        <v>13</v>
      </c>
      <c r="I82" s="40">
        <v>32</v>
      </c>
      <c r="J82" s="40">
        <v>302</v>
      </c>
      <c r="K82" s="41" t="s">
        <v>55</v>
      </c>
      <c r="L82" s="40">
        <v>45.9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/>
      <c r="H84" s="43"/>
      <c r="I84" s="43">
        <v>10</v>
      </c>
      <c r="J84" s="43">
        <v>39</v>
      </c>
      <c r="K84" s="44">
        <v>430</v>
      </c>
      <c r="L84" s="43">
        <v>2.93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56</v>
      </c>
      <c r="F87" s="43">
        <v>60</v>
      </c>
      <c r="G87" s="43">
        <v>1</v>
      </c>
      <c r="H87" s="43">
        <v>5</v>
      </c>
      <c r="I87" s="43">
        <v>5</v>
      </c>
      <c r="J87" s="43">
        <v>71</v>
      </c>
      <c r="K87" s="44">
        <v>3</v>
      </c>
      <c r="L87" s="43">
        <v>17.29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18</v>
      </c>
      <c r="H89" s="19">
        <f t="shared" ref="H89" si="43">SUM(H82:H88)</f>
        <v>18</v>
      </c>
      <c r="I89" s="19">
        <f t="shared" ref="I89" si="44">SUM(I82:I88)</f>
        <v>72</v>
      </c>
      <c r="J89" s="19">
        <f t="shared" ref="J89:L89" si="45">SUM(J82:J88)</f>
        <v>530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580</v>
      </c>
      <c r="G100" s="32">
        <f t="shared" ref="G100" si="50">G89+G99</f>
        <v>18</v>
      </c>
      <c r="H100" s="32">
        <f t="shared" ref="H100" si="51">H89+H99</f>
        <v>18</v>
      </c>
      <c r="I100" s="32">
        <f t="shared" ref="I100" si="52">I89+I99</f>
        <v>72</v>
      </c>
      <c r="J100" s="32">
        <f t="shared" ref="J100:L100" si="53">J89+J99</f>
        <v>530</v>
      </c>
      <c r="K100" s="32"/>
      <c r="L100" s="32">
        <f t="shared" si="53"/>
        <v>68.52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250</v>
      </c>
      <c r="G101" s="40">
        <v>15</v>
      </c>
      <c r="H101" s="40">
        <v>16</v>
      </c>
      <c r="I101" s="40">
        <v>35</v>
      </c>
      <c r="J101" s="40">
        <v>342</v>
      </c>
      <c r="K101" s="41" t="s">
        <v>58</v>
      </c>
      <c r="L101" s="40">
        <v>61.59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/>
      <c r="H103" s="43"/>
      <c r="I103" s="43">
        <v>10</v>
      </c>
      <c r="J103" s="43">
        <v>39</v>
      </c>
      <c r="K103" s="44">
        <v>349</v>
      </c>
      <c r="L103" s="43">
        <v>4.53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</v>
      </c>
      <c r="H104" s="43"/>
      <c r="I104" s="43">
        <v>25</v>
      </c>
      <c r="J104" s="43">
        <v>118</v>
      </c>
      <c r="K104" s="44">
        <v>1</v>
      </c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16</v>
      </c>
      <c r="I108" s="19">
        <f t="shared" si="54"/>
        <v>70</v>
      </c>
      <c r="J108" s="19">
        <f t="shared" si="54"/>
        <v>499</v>
      </c>
      <c r="K108" s="25"/>
      <c r="L108" s="19">
        <f t="shared" ref="L108" si="55">SUM(L101:L107)</f>
        <v>68.52000000000001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19</v>
      </c>
      <c r="H119" s="32">
        <f t="shared" ref="H119" si="59">H108+H118</f>
        <v>16</v>
      </c>
      <c r="I119" s="32">
        <f t="shared" ref="I119" si="60">I108+I118</f>
        <v>70</v>
      </c>
      <c r="J119" s="32">
        <f t="shared" ref="J119:L119" si="61">J108+J118</f>
        <v>499</v>
      </c>
      <c r="K119" s="32"/>
      <c r="L119" s="32">
        <f t="shared" si="61"/>
        <v>68.52000000000001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280</v>
      </c>
      <c r="G120" s="40">
        <v>13</v>
      </c>
      <c r="H120" s="40">
        <v>17</v>
      </c>
      <c r="I120" s="40">
        <v>37</v>
      </c>
      <c r="J120" s="40">
        <v>284</v>
      </c>
      <c r="K120" s="41" t="s">
        <v>61</v>
      </c>
      <c r="L120" s="40">
        <v>57.2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6.42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13</v>
      </c>
      <c r="G125" s="43">
        <v>1</v>
      </c>
      <c r="H125" s="43">
        <v>1</v>
      </c>
      <c r="I125" s="43">
        <v>10</v>
      </c>
      <c r="J125" s="43">
        <v>56</v>
      </c>
      <c r="K125" s="44"/>
      <c r="L125" s="43">
        <v>2.5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82</v>
      </c>
      <c r="J127" s="19">
        <f t="shared" si="62"/>
        <v>497</v>
      </c>
      <c r="K127" s="25"/>
      <c r="L127" s="19">
        <f t="shared" ref="L127" si="63">SUM(L120:L126)</f>
        <v>68.52000000000001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543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497</v>
      </c>
      <c r="K138" s="32"/>
      <c r="L138" s="32">
        <f t="shared" si="69"/>
        <v>68.52000000000001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255</v>
      </c>
      <c r="G139" s="40">
        <v>15</v>
      </c>
      <c r="H139" s="40">
        <v>18</v>
      </c>
      <c r="I139" s="40">
        <v>40</v>
      </c>
      <c r="J139" s="40">
        <v>378</v>
      </c>
      <c r="K139" s="41" t="s">
        <v>65</v>
      </c>
      <c r="L139" s="40">
        <v>63.19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/>
      <c r="H141" s="43"/>
      <c r="I141" s="43">
        <v>10</v>
      </c>
      <c r="J141" s="43">
        <v>39</v>
      </c>
      <c r="K141" s="44">
        <v>430</v>
      </c>
      <c r="L141" s="43">
        <v>2.93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75</v>
      </c>
      <c r="J146" s="19">
        <f t="shared" si="70"/>
        <v>535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19</v>
      </c>
      <c r="H157" s="32">
        <f t="shared" ref="H157" si="75">H146+H156</f>
        <v>18</v>
      </c>
      <c r="I157" s="32">
        <f t="shared" ref="I157" si="76">I146+I156</f>
        <v>75</v>
      </c>
      <c r="J157" s="32">
        <f t="shared" ref="J157:L157" si="77">J146+J156</f>
        <v>535</v>
      </c>
      <c r="K157" s="32"/>
      <c r="L157" s="32">
        <f t="shared" si="77"/>
        <v>68.52000000000001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175</v>
      </c>
      <c r="G158" s="40">
        <v>14</v>
      </c>
      <c r="H158" s="40">
        <v>16</v>
      </c>
      <c r="I158" s="40">
        <v>38</v>
      </c>
      <c r="J158" s="40">
        <v>345</v>
      </c>
      <c r="K158" s="41">
        <v>311</v>
      </c>
      <c r="L158" s="40">
        <v>46.15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2.93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/>
      <c r="I161" s="43">
        <v>15</v>
      </c>
      <c r="J161" s="43">
        <v>71</v>
      </c>
      <c r="K161" s="44">
        <v>1</v>
      </c>
      <c r="L161" s="43">
        <v>1.44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120</v>
      </c>
      <c r="G162" s="43"/>
      <c r="H162" s="43"/>
      <c r="I162" s="43">
        <v>9</v>
      </c>
      <c r="J162" s="43">
        <v>41</v>
      </c>
      <c r="K162" s="44"/>
      <c r="L162" s="43">
        <v>18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72</v>
      </c>
      <c r="J165" s="19">
        <f t="shared" si="78"/>
        <v>496</v>
      </c>
      <c r="K165" s="25"/>
      <c r="L165" s="19">
        <f t="shared" ref="L165" si="79">SUM(L158:L164)</f>
        <v>68.52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525</v>
      </c>
      <c r="G176" s="32">
        <f t="shared" ref="G176" si="82">G165+G175</f>
        <v>16</v>
      </c>
      <c r="H176" s="32">
        <f t="shared" ref="H176" si="83">H165+H175</f>
        <v>16</v>
      </c>
      <c r="I176" s="32">
        <f t="shared" ref="I176" si="84">I165+I175</f>
        <v>72</v>
      </c>
      <c r="J176" s="32">
        <f t="shared" ref="J176:L176" si="85">J165+J175</f>
        <v>496</v>
      </c>
      <c r="K176" s="32"/>
      <c r="L176" s="32">
        <f t="shared" si="85"/>
        <v>68.52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240</v>
      </c>
      <c r="G177" s="40">
        <v>11</v>
      </c>
      <c r="H177" s="40">
        <v>12</v>
      </c>
      <c r="I177" s="40">
        <v>31</v>
      </c>
      <c r="J177" s="40">
        <v>281</v>
      </c>
      <c r="K177" s="41" t="s">
        <v>68</v>
      </c>
      <c r="L177" s="40">
        <v>53.07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30</v>
      </c>
      <c r="G182" s="43">
        <v>2</v>
      </c>
      <c r="H182" s="43">
        <v>3</v>
      </c>
      <c r="I182" s="43">
        <v>9</v>
      </c>
      <c r="J182" s="43">
        <v>72</v>
      </c>
      <c r="K182" s="44"/>
      <c r="L182" s="43">
        <v>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18</v>
      </c>
      <c r="H184" s="19">
        <f t="shared" si="86"/>
        <v>16</v>
      </c>
      <c r="I184" s="19">
        <f t="shared" si="86"/>
        <v>72</v>
      </c>
      <c r="J184" s="19">
        <f t="shared" si="86"/>
        <v>512</v>
      </c>
      <c r="K184" s="25"/>
      <c r="L184" s="19">
        <f t="shared" ref="L184" si="87">SUM(L177:L183)</f>
        <v>68.52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90">G184+G194</f>
        <v>18</v>
      </c>
      <c r="H195" s="32">
        <f t="shared" ref="H195" si="91">H184+H194</f>
        <v>16</v>
      </c>
      <c r="I195" s="32">
        <f t="shared" ref="I195" si="92">I184+I194</f>
        <v>72</v>
      </c>
      <c r="J195" s="32">
        <f t="shared" ref="J195:L195" si="93">J184+J194</f>
        <v>512</v>
      </c>
      <c r="K195" s="32"/>
      <c r="L195" s="32">
        <f t="shared" si="93"/>
        <v>68.52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</v>
      </c>
      <c r="H196" s="34">
        <f t="shared" si="94"/>
        <v>17</v>
      </c>
      <c r="I196" s="34">
        <f t="shared" si="94"/>
        <v>75.2</v>
      </c>
      <c r="J196" s="34">
        <f t="shared" si="94"/>
        <v>520.6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11-PC</cp:lastModifiedBy>
  <cp:lastPrinted>2023-10-12T05:13:44Z</cp:lastPrinted>
  <dcterms:created xsi:type="dcterms:W3CDTF">2022-05-16T14:23:56Z</dcterms:created>
  <dcterms:modified xsi:type="dcterms:W3CDTF">2024-02-01T10:24:29Z</dcterms:modified>
</cp:coreProperties>
</file>