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76" i="1" s="1"/>
  <c r="L156" i="1"/>
  <c r="L146" i="1"/>
  <c r="L157" i="1" s="1"/>
  <c r="L137" i="1"/>
  <c r="L127" i="1"/>
  <c r="L138" i="1" s="1"/>
  <c r="L118" i="1"/>
  <c r="L108" i="1"/>
  <c r="L119" i="1" s="1"/>
  <c r="L99" i="1"/>
  <c r="L89" i="1"/>
  <c r="L100" i="1" s="1"/>
  <c r="L80" i="1"/>
  <c r="L70" i="1"/>
  <c r="L81" i="1" s="1"/>
  <c r="L61" i="1"/>
  <c r="L51" i="1"/>
  <c r="L62" i="1" s="1"/>
  <c r="L42" i="1"/>
  <c r="L32" i="1"/>
  <c r="L43" i="1" s="1"/>
  <c r="L23" i="1"/>
  <c r="L13" i="1"/>
  <c r="L24" i="1" s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I138" i="1" s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H100" i="1" s="1"/>
  <c r="G89" i="1"/>
  <c r="G100" i="1" s="1"/>
  <c r="F89" i="1"/>
  <c r="B81" i="1"/>
  <c r="A81" i="1"/>
  <c r="J80" i="1"/>
  <c r="I80" i="1"/>
  <c r="H80" i="1"/>
  <c r="G80" i="1"/>
  <c r="F80" i="1"/>
  <c r="B71" i="1"/>
  <c r="A71" i="1"/>
  <c r="J70" i="1"/>
  <c r="J81" i="1" s="1"/>
  <c r="I70" i="1"/>
  <c r="H70" i="1"/>
  <c r="G70" i="1"/>
  <c r="F70" i="1"/>
  <c r="F81" i="1" s="1"/>
  <c r="B62" i="1"/>
  <c r="A62" i="1"/>
  <c r="J61" i="1"/>
  <c r="J62" i="1" s="1"/>
  <c r="I61" i="1"/>
  <c r="H61" i="1"/>
  <c r="G61" i="1"/>
  <c r="F61" i="1"/>
  <c r="B52" i="1"/>
  <c r="A52" i="1"/>
  <c r="J51" i="1"/>
  <c r="I51" i="1"/>
  <c r="I62" i="1" s="1"/>
  <c r="H51" i="1"/>
  <c r="H62" i="1" s="1"/>
  <c r="G51" i="1"/>
  <c r="F51" i="1"/>
  <c r="B43" i="1"/>
  <c r="A43" i="1"/>
  <c r="J42" i="1"/>
  <c r="I42" i="1"/>
  <c r="H42" i="1"/>
  <c r="G42" i="1"/>
  <c r="F42" i="1"/>
  <c r="B33" i="1"/>
  <c r="A33" i="1"/>
  <c r="J32" i="1"/>
  <c r="J43" i="1" s="1"/>
  <c r="I32" i="1"/>
  <c r="I43" i="1" s="1"/>
  <c r="H32" i="1"/>
  <c r="G32" i="1"/>
  <c r="F32" i="1"/>
  <c r="F43" i="1" s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195" i="1" l="1"/>
  <c r="F100" i="1"/>
  <c r="H81" i="1"/>
  <c r="G81" i="1"/>
  <c r="I100" i="1"/>
  <c r="H157" i="1"/>
  <c r="H43" i="1"/>
  <c r="F62" i="1"/>
  <c r="G62" i="1"/>
  <c r="I81" i="1"/>
  <c r="J100" i="1"/>
  <c r="H119" i="1"/>
  <c r="G138" i="1"/>
  <c r="I157" i="1"/>
  <c r="G176" i="1"/>
  <c r="I195" i="1"/>
  <c r="G43" i="1"/>
  <c r="J176" i="1"/>
  <c r="I119" i="1"/>
  <c r="L196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<sst xmlns="http://schemas.openxmlformats.org/spreadsheetml/2006/main" count="231" uniqueCount="72">
  <si>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</si>
  <si>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</si>
  <si>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</si>
  <si>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</si>
  <si>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</si>
  <si>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</si>
  <si>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</si>
  <si>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</si>
  <si>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</si>
  <si>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</si>
  <si>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</si>
  <si>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</si>
  <si>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</si>
  <si>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</si>
  <si>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</si>
  <si>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</si>
  <si>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</si>
  <si>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</si>
  <si>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</si>
  <si>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</si>
  <si>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</si>
  <si>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</si>
  <si>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</si>
  <si>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</si>
  <si>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</si>
  <si>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</si>
  <si>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</si>
  <si>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</si>
  <si>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</si>
  <si>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</si>
  <si>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</si>
  <si>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</si>
  <si>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</si>
  <si>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</si>
  <si>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</si>
  <si>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</si>
  <si>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</si>
  <si>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</si>
  <si>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</si>
  <si>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Рис припущенный 150, мясо (свинина) тушеное с овощами в соусе 25/65</t>
  </si>
  <si>
    <t>305/256</t>
  </si>
  <si>
    <t>Чай с лимоном</t>
  </si>
  <si>
    <t>Хлеб пшеничный</t>
  </si>
  <si>
    <t>Макаронные изделия отварные 150, биточки "Нежные" (из мяса птицы) с соусом 50/40</t>
  </si>
  <si>
    <t>202.1/294</t>
  </si>
  <si>
    <t>Чай с сахаром</t>
  </si>
  <si>
    <t>Шоколадный батончик</t>
  </si>
  <si>
    <t>Каша молочная овсяная "Геркулес" вязкая 200, яйца вареные 40, сыр (порциями) 15</t>
  </si>
  <si>
    <t>184/209/15</t>
  </si>
  <si>
    <t>Кофейный напиток с молоком</t>
  </si>
  <si>
    <t>Каша рассыпчатая гречневая 150, куриная грудка, тушеная в соусе 25/65</t>
  </si>
  <si>
    <t>171.1/290</t>
  </si>
  <si>
    <t>Компот из ягоды</t>
  </si>
  <si>
    <t>Вафли</t>
  </si>
  <si>
    <t>Картофельное пюре 150, котлета "Домашняя" с соусом 50/50</t>
  </si>
  <si>
    <t>128/3</t>
  </si>
  <si>
    <t>Чай со сгущеным молоком</t>
  </si>
  <si>
    <t>Плов из птицы 150/25</t>
  </si>
  <si>
    <t>Яблоко мытое</t>
  </si>
  <si>
    <t>Макаронные изделия отварные 150, тефтели мясные с рисом в соусе 50/50</t>
  </si>
  <si>
    <t>202.1/9</t>
  </si>
  <si>
    <t xml:space="preserve">Каша вязкая молочная из кукурузной крупы </t>
  </si>
  <si>
    <t>Запеканка из творога со сгущеным молоком 70/5</t>
  </si>
  <si>
    <t>Компот из смеси сухофруктов</t>
  </si>
  <si>
    <t>Каша рассыпчатая гречневая 150, мясо (свинина) тушеное с овощами в соусе 25/65</t>
  </si>
  <si>
    <t>171.1/256</t>
  </si>
  <si>
    <t>Булочка с сахаром</t>
  </si>
  <si>
    <t>Картофельное пюре 150, рыба тушеная с овощами (минтай) 30/60</t>
  </si>
  <si>
    <t>128/253</t>
  </si>
  <si>
    <t>Директор</t>
  </si>
  <si>
    <t>Судоргина Н.А.</t>
  </si>
  <si>
    <t>МОАУ "СОШ № 11 г. Орска"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</si>
</sst>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1" sqref="E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71</v>
      </c>
      <c r="D1" s="52"/>
      <c r="E1" s="52"/>
      <c r="F1" s="12" t="s">
        <v>16</v>
      </c>
      <c r="G1" s="2" t="s">
        <v>17</v>
      </c>
      <c r="H1" s="53" t="s">
        <v>69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70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10</v>
      </c>
      <c r="I3" s="48">
        <v>2</v>
      </c>
      <c r="J3" s="49">
        <v>2025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240</v>
      </c>
      <c r="G6" s="40">
        <v>14</v>
      </c>
      <c r="H6" s="40">
        <v>16</v>
      </c>
      <c r="I6" s="40">
        <v>36</v>
      </c>
      <c r="J6" s="40">
        <v>344</v>
      </c>
      <c r="K6" s="41" t="s">
        <v>40</v>
      </c>
      <c r="L6" s="40">
        <v>62.57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/>
      <c r="H8" s="43"/>
      <c r="I8" s="43">
        <v>10</v>
      </c>
      <c r="J8" s="43">
        <v>43</v>
      </c>
      <c r="K8" s="44">
        <v>377</v>
      </c>
      <c r="L8" s="43">
        <v>5.42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/>
      <c r="I9" s="43">
        <v>30</v>
      </c>
      <c r="J9" s="43">
        <v>142</v>
      </c>
      <c r="K9" s="44">
        <v>1</v>
      </c>
      <c r="L9" s="43">
        <v>3.48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76</v>
      </c>
      <c r="J13" s="19">
        <f t="shared" si="0"/>
        <v>529</v>
      </c>
      <c r="K13" s="25"/>
      <c r="L13" s="19">
        <f t="shared" ref="L13" si="1">SUM(L6:L12)</f>
        <v>71.47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500</v>
      </c>
      <c r="G24" s="32">
        <f t="shared" ref="G24:J24" si="4">G13+G23</f>
        <v>19</v>
      </c>
      <c r="H24" s="32">
        <f t="shared" si="4"/>
        <v>16</v>
      </c>
      <c r="I24" s="32">
        <f t="shared" si="4"/>
        <v>76</v>
      </c>
      <c r="J24" s="32">
        <f t="shared" si="4"/>
        <v>529</v>
      </c>
      <c r="K24" s="32"/>
      <c r="L24" s="32">
        <f t="shared" ref="L24" si="5">L13+L23</f>
        <v>71.47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240</v>
      </c>
      <c r="G25" s="40">
        <v>12</v>
      </c>
      <c r="H25" s="40">
        <v>14</v>
      </c>
      <c r="I25" s="40">
        <v>28</v>
      </c>
      <c r="J25" s="40">
        <v>282</v>
      </c>
      <c r="K25" s="41" t="s">
        <v>44</v>
      </c>
      <c r="L25" s="40">
        <v>52.47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45</v>
      </c>
      <c r="F27" s="43">
        <v>200</v>
      </c>
      <c r="G27" s="43"/>
      <c r="H27" s="43"/>
      <c r="I27" s="43">
        <v>10</v>
      </c>
      <c r="J27" s="43">
        <v>39</v>
      </c>
      <c r="K27" s="44">
        <v>430</v>
      </c>
      <c r="L27" s="43">
        <v>3.1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50</v>
      </c>
      <c r="G28" s="43">
        <v>4</v>
      </c>
      <c r="H28" s="43"/>
      <c r="I28" s="43">
        <v>25</v>
      </c>
      <c r="J28" s="43">
        <v>118</v>
      </c>
      <c r="K28" s="44">
        <v>1</v>
      </c>
      <c r="L28" s="43">
        <v>2.9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46</v>
      </c>
      <c r="F30" s="43">
        <v>25</v>
      </c>
      <c r="G30" s="43">
        <v>2</v>
      </c>
      <c r="H30" s="43">
        <v>2</v>
      </c>
      <c r="I30" s="43">
        <v>18</v>
      </c>
      <c r="J30" s="43">
        <v>100</v>
      </c>
      <c r="K30" s="44"/>
      <c r="L30" s="43">
        <v>13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515</v>
      </c>
      <c r="G32" s="19">
        <f t="shared" ref="G32" si="6">SUM(G25:G31)</f>
        <v>18</v>
      </c>
      <c r="H32" s="19">
        <f t="shared" ref="H32" si="7">SUM(H25:H31)</f>
        <v>16</v>
      </c>
      <c r="I32" s="19">
        <f t="shared" ref="I32" si="8">SUM(I25:I31)</f>
        <v>81</v>
      </c>
      <c r="J32" s="19">
        <f t="shared" ref="J32:L32" si="9">SUM(J25:J31)</f>
        <v>539</v>
      </c>
      <c r="K32" s="25"/>
      <c r="L32" s="19">
        <f t="shared" si="9"/>
        <v>71.47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515</v>
      </c>
      <c r="G43" s="32">
        <f t="shared" ref="G43" si="14">G32+G42</f>
        <v>18</v>
      </c>
      <c r="H43" s="32">
        <f t="shared" ref="H43" si="15">H32+H42</f>
        <v>16</v>
      </c>
      <c r="I43" s="32">
        <f t="shared" ref="I43" si="16">I32+I42</f>
        <v>81</v>
      </c>
      <c r="J43" s="32">
        <f t="shared" ref="J43:L43" si="17">J32+J42</f>
        <v>539</v>
      </c>
      <c r="K43" s="32"/>
      <c r="L43" s="32">
        <f t="shared" si="17"/>
        <v>71.47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47</v>
      </c>
      <c r="F44" s="40">
        <v>255</v>
      </c>
      <c r="G44" s="40">
        <v>12</v>
      </c>
      <c r="H44" s="40">
        <v>15</v>
      </c>
      <c r="I44" s="40">
        <v>45</v>
      </c>
      <c r="J44" s="40">
        <v>356</v>
      </c>
      <c r="K44" s="41" t="s">
        <v>48</v>
      </c>
      <c r="L44" s="40">
        <v>60.39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49</v>
      </c>
      <c r="F46" s="43">
        <v>200</v>
      </c>
      <c r="G46" s="43">
        <v>1</v>
      </c>
      <c r="H46" s="43">
        <v>1</v>
      </c>
      <c r="I46" s="43">
        <v>13</v>
      </c>
      <c r="J46" s="43">
        <v>65</v>
      </c>
      <c r="K46" s="44">
        <v>379</v>
      </c>
      <c r="L46" s="43">
        <v>8.18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50</v>
      </c>
      <c r="G47" s="43">
        <v>4</v>
      </c>
      <c r="H47" s="43"/>
      <c r="I47" s="43">
        <v>25</v>
      </c>
      <c r="J47" s="43">
        <v>118</v>
      </c>
      <c r="K47" s="44">
        <v>1</v>
      </c>
      <c r="L47" s="43">
        <v>2.9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17</v>
      </c>
      <c r="H51" s="19">
        <f t="shared" ref="H51" si="19">SUM(H44:H50)</f>
        <v>16</v>
      </c>
      <c r="I51" s="19">
        <f t="shared" ref="I51" si="20">SUM(I44:I50)</f>
        <v>83</v>
      </c>
      <c r="J51" s="19">
        <f t="shared" ref="J51:L51" si="21">SUM(J44:J50)</f>
        <v>539</v>
      </c>
      <c r="K51" s="25"/>
      <c r="L51" s="19">
        <f t="shared" si="21"/>
        <v>71.47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505</v>
      </c>
      <c r="G62" s="32">
        <f t="shared" ref="G62" si="26">G51+G61</f>
        <v>17</v>
      </c>
      <c r="H62" s="32">
        <f t="shared" ref="H62" si="27">H51+H61</f>
        <v>16</v>
      </c>
      <c r="I62" s="32">
        <f t="shared" ref="I62" si="28">I51+I61</f>
        <v>83</v>
      </c>
      <c r="J62" s="32">
        <f t="shared" ref="J62:L62" si="29">J51+J61</f>
        <v>539</v>
      </c>
      <c r="K62" s="32"/>
      <c r="L62" s="32">
        <f t="shared" si="29"/>
        <v>71.47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50</v>
      </c>
      <c r="F63" s="40">
        <v>240</v>
      </c>
      <c r="G63" s="40">
        <v>13</v>
      </c>
      <c r="H63" s="40">
        <v>14</v>
      </c>
      <c r="I63" s="40">
        <v>32</v>
      </c>
      <c r="J63" s="40">
        <v>307</v>
      </c>
      <c r="K63" s="41" t="s">
        <v>51</v>
      </c>
      <c r="L63" s="40">
        <v>50.04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52</v>
      </c>
      <c r="F65" s="43">
        <v>200</v>
      </c>
      <c r="G65" s="43"/>
      <c r="H65" s="43"/>
      <c r="I65" s="43">
        <v>10</v>
      </c>
      <c r="J65" s="43">
        <v>39</v>
      </c>
      <c r="K65" s="44">
        <v>344</v>
      </c>
      <c r="L65" s="43">
        <v>7.95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5</v>
      </c>
      <c r="H66" s="43"/>
      <c r="I66" s="43">
        <v>30</v>
      </c>
      <c r="J66" s="43">
        <v>142</v>
      </c>
      <c r="K66" s="44">
        <v>1</v>
      </c>
      <c r="L66" s="43">
        <v>3.48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53</v>
      </c>
      <c r="F68" s="43">
        <v>13</v>
      </c>
      <c r="G68" s="43">
        <v>1</v>
      </c>
      <c r="H68" s="43">
        <v>3</v>
      </c>
      <c r="I68" s="43">
        <v>9</v>
      </c>
      <c r="J68" s="43">
        <v>72</v>
      </c>
      <c r="K68" s="44"/>
      <c r="L68" s="43">
        <v>10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513</v>
      </c>
      <c r="G70" s="19">
        <f t="shared" ref="G70" si="30">SUM(G63:G69)</f>
        <v>19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560</v>
      </c>
      <c r="K70" s="25"/>
      <c r="L70" s="19">
        <f t="shared" si="33"/>
        <v>71.47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513</v>
      </c>
      <c r="G81" s="32">
        <f t="shared" ref="G81" si="38">G70+G80</f>
        <v>19</v>
      </c>
      <c r="H81" s="32">
        <f t="shared" ref="H81" si="39">H70+H80</f>
        <v>17</v>
      </c>
      <c r="I81" s="32">
        <f t="shared" ref="I81" si="40">I70+I80</f>
        <v>81</v>
      </c>
      <c r="J81" s="32">
        <f t="shared" ref="J81:L81" si="41">J70+J80</f>
        <v>560</v>
      </c>
      <c r="K81" s="32"/>
      <c r="L81" s="32">
        <f t="shared" si="41"/>
        <v>71.47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54</v>
      </c>
      <c r="F82" s="40">
        <v>250</v>
      </c>
      <c r="G82" s="40">
        <v>11</v>
      </c>
      <c r="H82" s="40">
        <v>17</v>
      </c>
      <c r="I82" s="40">
        <v>44</v>
      </c>
      <c r="J82" s="40">
        <v>373</v>
      </c>
      <c r="K82" s="41" t="s">
        <v>55</v>
      </c>
      <c r="L82" s="40">
        <v>60.93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56</v>
      </c>
      <c r="F84" s="43">
        <v>200</v>
      </c>
      <c r="G84" s="43">
        <v>1</v>
      </c>
      <c r="H84" s="43">
        <v>1</v>
      </c>
      <c r="I84" s="43">
        <v>7</v>
      </c>
      <c r="J84" s="43">
        <v>41</v>
      </c>
      <c r="K84" s="44">
        <v>378</v>
      </c>
      <c r="L84" s="43">
        <v>7.64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50</v>
      </c>
      <c r="G85" s="43">
        <v>4</v>
      </c>
      <c r="H85" s="43"/>
      <c r="I85" s="43">
        <v>25</v>
      </c>
      <c r="J85" s="43">
        <v>118</v>
      </c>
      <c r="K85" s="44">
        <v>1</v>
      </c>
      <c r="L85" s="43">
        <v>2.9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16</v>
      </c>
      <c r="H89" s="19">
        <f t="shared" ref="H89" si="43">SUM(H82:H88)</f>
        <v>18</v>
      </c>
      <c r="I89" s="19">
        <f t="shared" ref="I89" si="44">SUM(I82:I88)</f>
        <v>76</v>
      </c>
      <c r="J89" s="19">
        <f t="shared" ref="J89:L89" si="45">SUM(J82:J88)</f>
        <v>532</v>
      </c>
      <c r="K89" s="25"/>
      <c r="L89" s="19">
        <f t="shared" si="45"/>
        <v>71.47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500</v>
      </c>
      <c r="G100" s="32">
        <f t="shared" ref="G100" si="50">G89+G99</f>
        <v>16</v>
      </c>
      <c r="H100" s="32">
        <f t="shared" ref="H100" si="51">H89+H99</f>
        <v>18</v>
      </c>
      <c r="I100" s="32">
        <f t="shared" ref="I100" si="52">I89+I99</f>
        <v>76</v>
      </c>
      <c r="J100" s="32">
        <f t="shared" ref="J100:L100" si="53">J89+J99</f>
        <v>532</v>
      </c>
      <c r="K100" s="32"/>
      <c r="L100" s="32">
        <f t="shared" si="53"/>
        <v>71.47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175</v>
      </c>
      <c r="G101" s="40">
        <v>14</v>
      </c>
      <c r="H101" s="40">
        <v>16</v>
      </c>
      <c r="I101" s="40">
        <v>38</v>
      </c>
      <c r="J101" s="40">
        <v>345</v>
      </c>
      <c r="K101" s="41">
        <v>311</v>
      </c>
      <c r="L101" s="40">
        <v>43.63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45</v>
      </c>
      <c r="F103" s="43">
        <v>200</v>
      </c>
      <c r="G103" s="43"/>
      <c r="H103" s="43"/>
      <c r="I103" s="43">
        <v>10</v>
      </c>
      <c r="J103" s="43">
        <v>39</v>
      </c>
      <c r="K103" s="44">
        <v>430</v>
      </c>
      <c r="L103" s="43">
        <v>3.1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</v>
      </c>
      <c r="H104" s="43"/>
      <c r="I104" s="43">
        <v>15</v>
      </c>
      <c r="J104" s="43">
        <v>71</v>
      </c>
      <c r="K104" s="44">
        <v>1</v>
      </c>
      <c r="L104" s="43">
        <v>1.74</v>
      </c>
    </row>
    <row r="105" spans="1:12" ht="15" x14ac:dyDescent="0.25">
      <c r="A105" s="23"/>
      <c r="B105" s="15"/>
      <c r="C105" s="11"/>
      <c r="D105" s="7" t="s">
        <v>24</v>
      </c>
      <c r="E105" s="42" t="s">
        <v>58</v>
      </c>
      <c r="F105" s="43">
        <v>100</v>
      </c>
      <c r="G105" s="43"/>
      <c r="H105" s="43"/>
      <c r="I105" s="43">
        <v>9</v>
      </c>
      <c r="J105" s="43">
        <v>41</v>
      </c>
      <c r="K105" s="44"/>
      <c r="L105" s="43">
        <v>23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505</v>
      </c>
      <c r="G108" s="19">
        <f t="shared" ref="G108:J108" si="54">SUM(G101:G107)</f>
        <v>16</v>
      </c>
      <c r="H108" s="19">
        <f t="shared" si="54"/>
        <v>16</v>
      </c>
      <c r="I108" s="19">
        <f t="shared" si="54"/>
        <v>72</v>
      </c>
      <c r="J108" s="19">
        <f t="shared" si="54"/>
        <v>496</v>
      </c>
      <c r="K108" s="25"/>
      <c r="L108" s="19">
        <f t="shared" ref="L108" si="55">SUM(L101:L107)</f>
        <v>71.47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505</v>
      </c>
      <c r="G119" s="32">
        <f t="shared" ref="G119" si="58">G108+G118</f>
        <v>16</v>
      </c>
      <c r="H119" s="32">
        <f t="shared" ref="H119" si="59">H108+H118</f>
        <v>16</v>
      </c>
      <c r="I119" s="32">
        <f t="shared" ref="I119" si="60">I108+I118</f>
        <v>72</v>
      </c>
      <c r="J119" s="32">
        <f t="shared" ref="J119:L119" si="61">J108+J118</f>
        <v>496</v>
      </c>
      <c r="K119" s="32"/>
      <c r="L119" s="32">
        <f t="shared" si="61"/>
        <v>71.47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59</v>
      </c>
      <c r="F120" s="40">
        <v>250</v>
      </c>
      <c r="G120" s="40">
        <v>14</v>
      </c>
      <c r="H120" s="40">
        <v>17</v>
      </c>
      <c r="I120" s="40">
        <v>35</v>
      </c>
      <c r="J120" s="40">
        <v>348</v>
      </c>
      <c r="K120" s="41" t="s">
        <v>60</v>
      </c>
      <c r="L120" s="40">
        <v>60.62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/>
      <c r="H122" s="43"/>
      <c r="I122" s="43">
        <v>10</v>
      </c>
      <c r="J122" s="43">
        <v>39</v>
      </c>
      <c r="K122" s="44">
        <v>344</v>
      </c>
      <c r="L122" s="43">
        <v>7.95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50</v>
      </c>
      <c r="G123" s="43">
        <v>4</v>
      </c>
      <c r="H123" s="43"/>
      <c r="I123" s="43">
        <v>25</v>
      </c>
      <c r="J123" s="43">
        <v>118</v>
      </c>
      <c r="K123" s="44">
        <v>1</v>
      </c>
      <c r="L123" s="43">
        <v>2.9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18</v>
      </c>
      <c r="H127" s="19">
        <f t="shared" si="62"/>
        <v>17</v>
      </c>
      <c r="I127" s="19">
        <f t="shared" si="62"/>
        <v>70</v>
      </c>
      <c r="J127" s="19">
        <f t="shared" si="62"/>
        <v>505</v>
      </c>
      <c r="K127" s="25"/>
      <c r="L127" s="19">
        <f t="shared" ref="L127" si="63">SUM(L120:L126)</f>
        <v>71.47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500</v>
      </c>
      <c r="G138" s="32">
        <f t="shared" ref="G138" si="66">G127+G137</f>
        <v>18</v>
      </c>
      <c r="H138" s="32">
        <f t="shared" ref="H138" si="67">H127+H137</f>
        <v>17</v>
      </c>
      <c r="I138" s="32">
        <f t="shared" ref="I138" si="68">I127+I137</f>
        <v>70</v>
      </c>
      <c r="J138" s="32">
        <f t="shared" ref="J138:L138" si="69">J127+J137</f>
        <v>505</v>
      </c>
      <c r="K138" s="32"/>
      <c r="L138" s="32">
        <f t="shared" si="69"/>
        <v>71.47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180</v>
      </c>
      <c r="G139" s="40">
        <v>6</v>
      </c>
      <c r="H139" s="40">
        <v>6</v>
      </c>
      <c r="I139" s="40">
        <v>29</v>
      </c>
      <c r="J139" s="40">
        <v>187</v>
      </c>
      <c r="K139" s="41">
        <v>174</v>
      </c>
      <c r="L139" s="40">
        <v>20.56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63</v>
      </c>
      <c r="F141" s="43">
        <v>200</v>
      </c>
      <c r="G141" s="43"/>
      <c r="H141" s="43"/>
      <c r="I141" s="43">
        <v>10</v>
      </c>
      <c r="J141" s="43">
        <v>39</v>
      </c>
      <c r="K141" s="44">
        <v>349</v>
      </c>
      <c r="L141" s="43">
        <v>4.6100000000000003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50</v>
      </c>
      <c r="G142" s="43">
        <v>4</v>
      </c>
      <c r="H142" s="43"/>
      <c r="I142" s="43">
        <v>25</v>
      </c>
      <c r="J142" s="43">
        <v>118</v>
      </c>
      <c r="K142" s="44">
        <v>1</v>
      </c>
      <c r="L142" s="43">
        <v>2.9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62</v>
      </c>
      <c r="F144" s="43">
        <v>75</v>
      </c>
      <c r="G144" s="43">
        <v>8</v>
      </c>
      <c r="H144" s="43">
        <v>11</v>
      </c>
      <c r="I144" s="43">
        <v>16</v>
      </c>
      <c r="J144" s="43">
        <v>197</v>
      </c>
      <c r="K144" s="44">
        <v>223</v>
      </c>
      <c r="L144" s="43">
        <v>43.4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505</v>
      </c>
      <c r="G146" s="19">
        <f t="shared" ref="G146:J146" si="70">SUM(G139:G145)</f>
        <v>18</v>
      </c>
      <c r="H146" s="19">
        <f t="shared" si="70"/>
        <v>17</v>
      </c>
      <c r="I146" s="19">
        <f t="shared" si="70"/>
        <v>80</v>
      </c>
      <c r="J146" s="19">
        <f t="shared" si="70"/>
        <v>541</v>
      </c>
      <c r="K146" s="25"/>
      <c r="L146" s="19">
        <f t="shared" ref="L146" si="71">SUM(L139:L145)</f>
        <v>71.47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505</v>
      </c>
      <c r="G157" s="32">
        <f t="shared" ref="G157" si="74">G146+G156</f>
        <v>18</v>
      </c>
      <c r="H157" s="32">
        <f t="shared" ref="H157" si="75">H146+H156</f>
        <v>17</v>
      </c>
      <c r="I157" s="32">
        <f t="shared" ref="I157" si="76">I146+I156</f>
        <v>80</v>
      </c>
      <c r="J157" s="32">
        <f t="shared" ref="J157:L157" si="77">J146+J156</f>
        <v>541</v>
      </c>
      <c r="K157" s="32"/>
      <c r="L157" s="32">
        <f t="shared" si="77"/>
        <v>71.47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13</v>
      </c>
      <c r="H158" s="40">
        <v>16</v>
      </c>
      <c r="I158" s="40">
        <v>35</v>
      </c>
      <c r="J158" s="40">
        <v>333</v>
      </c>
      <c r="K158" s="41" t="s">
        <v>65</v>
      </c>
      <c r="L158" s="40">
        <v>51.05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45</v>
      </c>
      <c r="F160" s="43">
        <v>200</v>
      </c>
      <c r="G160" s="43"/>
      <c r="H160" s="43"/>
      <c r="I160" s="43">
        <v>10</v>
      </c>
      <c r="J160" s="43">
        <v>39</v>
      </c>
      <c r="K160" s="44">
        <v>430</v>
      </c>
      <c r="L160" s="43">
        <v>3.1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40</v>
      </c>
      <c r="G161" s="43">
        <v>3</v>
      </c>
      <c r="H161" s="43"/>
      <c r="I161" s="43">
        <v>20</v>
      </c>
      <c r="J161" s="43">
        <v>95</v>
      </c>
      <c r="K161" s="44">
        <v>1</v>
      </c>
      <c r="L161" s="43">
        <v>2.3199999999999998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66</v>
      </c>
      <c r="F163" s="43">
        <v>40</v>
      </c>
      <c r="G163" s="43">
        <v>2</v>
      </c>
      <c r="H163" s="43">
        <v>2</v>
      </c>
      <c r="I163" s="43">
        <v>11</v>
      </c>
      <c r="J163" s="43">
        <v>73</v>
      </c>
      <c r="K163" s="44"/>
      <c r="L163" s="43">
        <v>15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18</v>
      </c>
      <c r="H165" s="19">
        <f t="shared" si="78"/>
        <v>18</v>
      </c>
      <c r="I165" s="19">
        <f t="shared" si="78"/>
        <v>76</v>
      </c>
      <c r="J165" s="19">
        <f t="shared" si="78"/>
        <v>540</v>
      </c>
      <c r="K165" s="25"/>
      <c r="L165" s="19">
        <f t="shared" ref="L165" si="79">SUM(L158:L164)</f>
        <v>71.47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520</v>
      </c>
      <c r="G176" s="32">
        <f t="shared" ref="G176" si="82">G165+G175</f>
        <v>18</v>
      </c>
      <c r="H176" s="32">
        <f t="shared" ref="H176" si="83">H165+H175</f>
        <v>18</v>
      </c>
      <c r="I176" s="32">
        <f t="shared" ref="I176" si="84">I165+I175</f>
        <v>76</v>
      </c>
      <c r="J176" s="32">
        <f t="shared" ref="J176:L176" si="85">J165+J175</f>
        <v>540</v>
      </c>
      <c r="K176" s="32"/>
      <c r="L176" s="32">
        <f t="shared" si="85"/>
        <v>71.47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40">
        <v>13</v>
      </c>
      <c r="H177" s="40">
        <v>17</v>
      </c>
      <c r="I177" s="40">
        <v>39</v>
      </c>
      <c r="J177" s="40">
        <v>358</v>
      </c>
      <c r="K177" s="41" t="s">
        <v>68</v>
      </c>
      <c r="L177" s="40">
        <v>60.35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56</v>
      </c>
      <c r="F179" s="43">
        <v>200</v>
      </c>
      <c r="G179" s="43">
        <v>1</v>
      </c>
      <c r="H179" s="43">
        <v>1</v>
      </c>
      <c r="I179" s="43">
        <v>7</v>
      </c>
      <c r="J179" s="43">
        <v>41</v>
      </c>
      <c r="K179" s="44">
        <v>378</v>
      </c>
      <c r="L179" s="43">
        <v>7.64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5</v>
      </c>
      <c r="H180" s="43"/>
      <c r="I180" s="43">
        <v>30</v>
      </c>
      <c r="J180" s="43">
        <v>142</v>
      </c>
      <c r="K180" s="44">
        <v>1</v>
      </c>
      <c r="L180" s="43">
        <v>3.48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</v>
      </c>
      <c r="H184" s="19">
        <f t="shared" si="86"/>
        <v>18</v>
      </c>
      <c r="I184" s="19">
        <f t="shared" si="86"/>
        <v>76</v>
      </c>
      <c r="J184" s="19">
        <f t="shared" si="86"/>
        <v>541</v>
      </c>
      <c r="K184" s="25"/>
      <c r="L184" s="19">
        <f t="shared" ref="L184" si="87">SUM(L177:L183)</f>
        <v>71.47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500</v>
      </c>
      <c r="G195" s="32">
        <f t="shared" ref="G195" si="90">G184+G194</f>
        <v>19</v>
      </c>
      <c r="H195" s="32">
        <f t="shared" ref="H195" si="91">H184+H194</f>
        <v>18</v>
      </c>
      <c r="I195" s="32">
        <f t="shared" ref="I195" si="92">I184+I194</f>
        <v>76</v>
      </c>
      <c r="J195" s="32">
        <f t="shared" ref="J195:L195" si="93">J184+J194</f>
        <v>541</v>
      </c>
      <c r="K195" s="32"/>
      <c r="L195" s="32">
        <f t="shared" si="93"/>
        <v>71.47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506.3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17.8</v>
      </c>
      <c r="H196" s="34">
        <f t="shared" si="94"/>
        <v>16.899999999999999</v>
      </c>
      <c r="I196" s="34">
        <f t="shared" si="94"/>
        <v>77.099999999999994</v>
      </c>
      <c r="J196" s="34">
        <f t="shared" si="94"/>
        <v>532.20000000000005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71.470000000000013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11-PC</cp:lastModifiedBy>
  <dcterms:created xsi:type="dcterms:W3CDTF">2022-05-16T14:23:56Z</dcterms:created>
  <dcterms:modified xsi:type="dcterms:W3CDTF">2025-02-05T09:11:39Z</dcterms:modified>
</cp:coreProperties>
</file>